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0" windowWidth="19230" windowHeight="1206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R19" i="1"/>
  <c r="F13"/>
  <c r="R6"/>
  <c r="R5"/>
  <c r="P21"/>
  <c r="S16"/>
  <c r="P22"/>
  <c r="O16"/>
  <c r="P17" s="1"/>
  <c r="Q16"/>
  <c r="R17" s="1"/>
  <c r="K11"/>
  <c r="N16"/>
  <c r="R9"/>
  <c r="T9" s="1"/>
  <c r="R8"/>
  <c r="T8" s="1"/>
  <c r="T11"/>
  <c r="R7"/>
  <c r="T7" s="1"/>
  <c r="R4"/>
  <c r="T4" s="1"/>
  <c r="Q23"/>
  <c r="Q21"/>
  <c r="P16"/>
  <c r="P23" s="1"/>
  <c r="R10"/>
  <c r="T10" s="1"/>
  <c r="T6"/>
  <c r="T5"/>
  <c r="R3"/>
  <c r="T3" s="1"/>
  <c r="R14"/>
  <c r="T14" s="1"/>
  <c r="R16" l="1"/>
  <c r="Q25"/>
  <c r="R20"/>
  <c r="T20" s="1"/>
  <c r="T19"/>
  <c r="R15"/>
  <c r="T15" s="1"/>
  <c r="S21"/>
  <c r="R13"/>
  <c r="T13" s="1"/>
  <c r="R12" l="1"/>
  <c r="T12" s="1"/>
  <c r="O21"/>
  <c r="N21"/>
  <c r="N23" s="1"/>
  <c r="R18"/>
  <c r="T18" s="1"/>
  <c r="T21" s="1"/>
  <c r="R21" l="1"/>
  <c r="O23"/>
  <c r="T16"/>
</calcChain>
</file>

<file path=xl/sharedStrings.xml><?xml version="1.0" encoding="utf-8"?>
<sst xmlns="http://schemas.openxmlformats.org/spreadsheetml/2006/main" count="45" uniqueCount="44">
  <si>
    <t>1.- Se registro únicamente cuando hay mescla de recursos, Federal-Estatal, Federal-Municipal y Estatal-Municipal</t>
  </si>
  <si>
    <t>Entidad Federativa: Chiapas</t>
  </si>
  <si>
    <t>1er. Trim</t>
  </si>
  <si>
    <t>Acumulado</t>
  </si>
  <si>
    <t>Saldo Pptal</t>
  </si>
  <si>
    <t>Diferencia</t>
  </si>
  <si>
    <t>Secretaría de Hacienda</t>
  </si>
  <si>
    <t>Edo</t>
  </si>
  <si>
    <t>21111300 Organismos Subsidiados</t>
  </si>
  <si>
    <r>
      <t xml:space="preserve">Programas con Recursos concurrente por Orden de Gobierno                     </t>
    </r>
    <r>
      <rPr>
        <b/>
        <sz val="11"/>
        <color indexed="10"/>
        <rFont val="Calibri"/>
        <family val="2"/>
      </rPr>
      <t xml:space="preserve"> </t>
    </r>
  </si>
  <si>
    <t>Fed</t>
  </si>
  <si>
    <t>Nombre del Programa
a</t>
  </si>
  <si>
    <t>Federal</t>
  </si>
  <si>
    <t>Estatal</t>
  </si>
  <si>
    <t>Municipal</t>
  </si>
  <si>
    <t>Otros</t>
  </si>
  <si>
    <t>Monto total
                                      j= c+e+g+i</t>
  </si>
  <si>
    <t>Dependencia/Entidad             
             b</t>
  </si>
  <si>
    <t>Aportación                             (Monto)
c</t>
  </si>
  <si>
    <t>Dependencia/                 Entidad
             d</t>
  </si>
  <si>
    <t>Aportación (Monto)
e</t>
  </si>
  <si>
    <t>Dependencia/                          Entidad
               f</t>
  </si>
  <si>
    <t>Aportación (Monto)
g</t>
  </si>
  <si>
    <t>Dependencia/            Entidad
   h</t>
  </si>
  <si>
    <t>Aportación (Monto)
i</t>
  </si>
  <si>
    <t>Programa de desarrollo integral para la salud</t>
  </si>
  <si>
    <t>SHCP</t>
  </si>
  <si>
    <t>ISSTECH</t>
  </si>
  <si>
    <t>C.P. JAVIER BALTAZAR ALEJO</t>
  </si>
  <si>
    <t>TESORERO</t>
  </si>
  <si>
    <t>2o. Trim</t>
  </si>
  <si>
    <t>3o Trim</t>
  </si>
  <si>
    <t>4o Trim</t>
  </si>
  <si>
    <r>
      <t xml:space="preserve">Nota.- </t>
    </r>
    <r>
      <rPr>
        <b/>
        <u/>
        <sz val="11"/>
        <color indexed="8"/>
        <rFont val="Calibri"/>
        <family val="2"/>
      </rPr>
      <t>Se informa lo devengado del Trimestre,</t>
    </r>
    <r>
      <rPr>
        <sz val="11"/>
        <color theme="1"/>
        <rFont val="Calibri"/>
        <family val="2"/>
        <scheme val="minor"/>
      </rPr>
      <t xml:space="preserve"> NO Acumulado</t>
    </r>
  </si>
  <si>
    <r>
      <t xml:space="preserve">Nota.- </t>
    </r>
    <r>
      <rPr>
        <b/>
        <u/>
        <sz val="11"/>
        <color indexed="8"/>
        <rFont val="Calibri"/>
        <family val="2"/>
      </rPr>
      <t>Se informa lo devengado del trimestre</t>
    </r>
    <r>
      <rPr>
        <sz val="11"/>
        <color theme="1"/>
        <rFont val="Calibri"/>
        <family val="2"/>
        <scheme val="minor"/>
      </rPr>
      <t>, no acumulado</t>
    </r>
  </si>
  <si>
    <t>C. P. ISIDRO JIMÉNEZ GÓMEZ</t>
  </si>
  <si>
    <t>DIRECTOR DE CONTROL FINANCIERO</t>
  </si>
  <si>
    <t xml:space="preserve">01 2 6 1 1 G 012 01 P02 A001 000 A 0 45201 00 22 4 1 1 SA1 X0010 2022 5 </t>
  </si>
  <si>
    <t xml:space="preserve">01 2 6 1 1 G 012 01 P02 A001 000 A 0 44501 00 22 1 1 5 S 28 C0010 2022 5 </t>
  </si>
  <si>
    <t>01 2 6 1 1 G 012 01 P02 A001 000 A 0 45201 00 22 4 1 5 S 28 C0010 2022 5</t>
  </si>
  <si>
    <r>
      <t xml:space="preserve">01 2 6 1 1 G 012 01 P02 A001 000 A 0 45201 00 22 4 </t>
    </r>
    <r>
      <rPr>
        <b/>
        <u/>
        <sz val="11"/>
        <color theme="1"/>
        <rFont val="Calibri"/>
        <family val="2"/>
        <scheme val="minor"/>
      </rPr>
      <t>2 5 S</t>
    </r>
    <r>
      <rPr>
        <sz val="11"/>
        <color theme="1"/>
        <rFont val="Calibri"/>
        <family val="2"/>
        <scheme val="minor"/>
      </rPr>
      <t xml:space="preserve"> 33 I0120 2022 5 </t>
    </r>
  </si>
  <si>
    <t>Periodo: Trimestre Tercero del año 2022</t>
  </si>
  <si>
    <r>
      <t xml:space="preserve">01 2 6 1 1 G 012 01 P02 A001 000 A 0 45201 00 22 4 </t>
    </r>
    <r>
      <rPr>
        <b/>
        <u/>
        <sz val="11"/>
        <color theme="1"/>
        <rFont val="Calibri"/>
        <family val="2"/>
        <scheme val="minor"/>
      </rPr>
      <t>2 5 H</t>
    </r>
    <r>
      <rPr>
        <sz val="11"/>
        <color theme="1"/>
        <rFont val="Calibri"/>
        <family val="2"/>
        <scheme val="minor"/>
      </rPr>
      <t xml:space="preserve"> 33 I0120 2022 5 </t>
    </r>
  </si>
  <si>
    <t>01 2 6 1 1 G 012 01 P02 A001 000 A 0 45201 00 22 4 1 5 F 28 C0010 2022 5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</si>
</sst>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b/>
      <sz val="11"/>
      <color indexed="8"/>
      <name val="Arial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sz val="9"/>
      <color indexed="8"/>
      <name val="Arial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0" fillId="0" borderId="3" xfId="1" applyFont="1" applyBorder="1"/>
    <xf numFmtId="0" fontId="0" fillId="0" borderId="0" xfId="0" applyBorder="1"/>
    <xf numFmtId="43" fontId="0" fillId="0" borderId="0" xfId="1" applyFont="1" applyBorder="1"/>
    <xf numFmtId="0" fontId="5" fillId="0" borderId="0" xfId="0" applyFont="1" applyBorder="1" applyAlignment="1">
      <alignment horizont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3" fontId="0" fillId="0" borderId="0" xfId="1" applyFont="1"/>
    <xf numFmtId="43" fontId="6" fillId="0" borderId="0" xfId="0" applyNumberFormat="1" applyFont="1" applyFill="1" applyBorder="1" applyAlignment="1">
      <alignment vertical="center"/>
    </xf>
    <xf numFmtId="0" fontId="0" fillId="0" borderId="0" xfId="0" applyBorder="1" applyAlignment="1">
      <alignment wrapText="1"/>
    </xf>
    <xf numFmtId="43" fontId="0" fillId="0" borderId="0" xfId="1" applyFont="1" applyFill="1" applyBorder="1"/>
    <xf numFmtId="43" fontId="0" fillId="0" borderId="0" xfId="0" applyNumberFormat="1"/>
    <xf numFmtId="43" fontId="0" fillId="0" borderId="0" xfId="0" applyNumberFormat="1" applyBorder="1"/>
    <xf numFmtId="44" fontId="8" fillId="0" borderId="0" xfId="2" applyFont="1" applyBorder="1"/>
    <xf numFmtId="0" fontId="2" fillId="0" borderId="0" xfId="0" applyFont="1" applyBorder="1" applyAlignment="1"/>
    <xf numFmtId="4" fontId="8" fillId="0" borderId="0" xfId="0" applyNumberFormat="1" applyFont="1" applyBorder="1"/>
    <xf numFmtId="0" fontId="2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horizontal="center"/>
    </xf>
    <xf numFmtId="43" fontId="9" fillId="0" borderId="0" xfId="1" applyFont="1"/>
    <xf numFmtId="44" fontId="0" fillId="0" borderId="0" xfId="0" applyNumberFormat="1"/>
    <xf numFmtId="0" fontId="10" fillId="0" borderId="0" xfId="0" applyFont="1" applyFill="1" applyAlignment="1">
      <alignment horizontal="right"/>
    </xf>
    <xf numFmtId="43" fontId="0" fillId="0" borderId="7" xfId="1" applyFont="1" applyFill="1" applyBorder="1"/>
    <xf numFmtId="43" fontId="0" fillId="0" borderId="6" xfId="1" applyFont="1" applyFill="1" applyBorder="1"/>
    <xf numFmtId="43" fontId="0" fillId="0" borderId="0" xfId="1" applyFont="1" applyBorder="1" applyAlignment="1">
      <alignment vertical="center"/>
    </xf>
    <xf numFmtId="0" fontId="0" fillId="0" borderId="0" xfId="0" applyBorder="1" applyAlignment="1">
      <alignment horizontal="center"/>
    </xf>
    <xf numFmtId="43" fontId="0" fillId="2" borderId="0" xfId="1" applyFont="1" applyFill="1" applyBorder="1"/>
    <xf numFmtId="0" fontId="0" fillId="0" borderId="4" xfId="0" applyBorder="1"/>
    <xf numFmtId="43" fontId="0" fillId="0" borderId="5" xfId="1" applyFont="1" applyFill="1" applyBorder="1"/>
    <xf numFmtId="4" fontId="0" fillId="0" borderId="5" xfId="0" applyNumberFormat="1" applyFill="1" applyBorder="1"/>
    <xf numFmtId="0" fontId="0" fillId="0" borderId="7" xfId="0" applyBorder="1"/>
    <xf numFmtId="43" fontId="0" fillId="0" borderId="13" xfId="1" applyFont="1" applyFill="1" applyBorder="1"/>
    <xf numFmtId="0" fontId="6" fillId="0" borderId="16" xfId="0" applyFont="1" applyFill="1" applyBorder="1" applyAlignment="1">
      <alignment horizontal="center" vertical="center" wrapText="1"/>
    </xf>
    <xf numFmtId="43" fontId="6" fillId="0" borderId="20" xfId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7" fillId="0" borderId="18" xfId="0" applyFont="1" applyFill="1" applyBorder="1" applyAlignment="1">
      <alignment horizontal="center" vertical="center"/>
    </xf>
    <xf numFmtId="43" fontId="0" fillId="0" borderId="18" xfId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wrapText="1"/>
    </xf>
    <xf numFmtId="43" fontId="6" fillId="0" borderId="18" xfId="0" applyNumberFormat="1" applyFont="1" applyFill="1" applyBorder="1" applyAlignment="1">
      <alignment vertical="center"/>
    </xf>
    <xf numFmtId="43" fontId="0" fillId="0" borderId="2" xfId="1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0" fontId="0" fillId="0" borderId="7" xfId="0" applyFill="1" applyBorder="1"/>
    <xf numFmtId="0" fontId="0" fillId="0" borderId="0" xfId="0" applyFill="1" applyAlignment="1">
      <alignment horizontal="center"/>
    </xf>
    <xf numFmtId="43" fontId="0" fillId="3" borderId="1" xfId="1" applyFont="1" applyFill="1" applyBorder="1"/>
    <xf numFmtId="43" fontId="0" fillId="4" borderId="0" xfId="1" applyFont="1" applyFill="1" applyBorder="1"/>
    <xf numFmtId="43" fontId="0" fillId="4" borderId="2" xfId="1" applyFont="1" applyFill="1" applyBorder="1"/>
    <xf numFmtId="0" fontId="0" fillId="5" borderId="0" xfId="0" applyFill="1" applyBorder="1" applyAlignment="1">
      <alignment horizontal="left"/>
    </xf>
    <xf numFmtId="43" fontId="0" fillId="5" borderId="2" xfId="1" applyFont="1" applyFill="1" applyBorder="1"/>
    <xf numFmtId="0" fontId="0" fillId="5" borderId="0" xfId="0" applyFill="1" applyBorder="1" applyAlignment="1">
      <alignment horizontal="center"/>
    </xf>
    <xf numFmtId="43" fontId="0" fillId="5" borderId="0" xfId="1" applyFont="1" applyFill="1" applyBorder="1"/>
    <xf numFmtId="0" fontId="0" fillId="5" borderId="0" xfId="0" applyFill="1" applyBorder="1"/>
    <xf numFmtId="43" fontId="0" fillId="5" borderId="0" xfId="0" applyNumberFormat="1" applyFill="1" applyBorder="1"/>
    <xf numFmtId="43" fontId="0" fillId="6" borderId="2" xfId="1" applyFont="1" applyFill="1" applyBorder="1"/>
    <xf numFmtId="43" fontId="0" fillId="6" borderId="0" xfId="1" applyFont="1" applyFill="1" applyBorder="1"/>
    <xf numFmtId="43" fontId="0" fillId="6" borderId="7" xfId="1" applyFont="1" applyFill="1" applyBorder="1"/>
    <xf numFmtId="43" fontId="0" fillId="6" borderId="0" xfId="0" applyNumberFormat="1" applyFill="1" applyBorder="1"/>
    <xf numFmtId="43" fontId="0" fillId="2" borderId="2" xfId="1" applyFont="1" applyFill="1" applyBorder="1"/>
    <xf numFmtId="43" fontId="0" fillId="2" borderId="7" xfId="1" applyFont="1" applyFill="1" applyBorder="1"/>
    <xf numFmtId="43" fontId="0" fillId="0" borderId="3" xfId="1" applyFont="1" applyFill="1" applyBorder="1"/>
    <xf numFmtId="43" fontId="0" fillId="3" borderId="0" xfId="1" applyFont="1" applyFill="1" applyBorder="1"/>
    <xf numFmtId="4" fontId="0" fillId="3" borderId="2" xfId="0" applyNumberFormat="1" applyFill="1" applyBorder="1"/>
    <xf numFmtId="43" fontId="0" fillId="0" borderId="7" xfId="0" applyNumberForma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3" fontId="6" fillId="0" borderId="9" xfId="1" applyFont="1" applyFill="1" applyBorder="1" applyAlignment="1">
      <alignment horizontal="center" vertical="center"/>
    </xf>
    <xf numFmtId="43" fontId="6" fillId="0" borderId="10" xfId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5" borderId="4" xfId="0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85725</xdr:rowOff>
    </xdr:from>
    <xdr:to>
      <xdr:col>1</xdr:col>
      <xdr:colOff>1544819</xdr:colOff>
      <xdr:row>3</xdr:row>
      <xdr:rowOff>47624</xdr:rowOff>
    </xdr:to>
    <xdr:pic>
      <xdr:nvPicPr>
        <xdr:cNvPr id="2" name="Picture 10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85725"/>
          <a:ext cx="1525769" cy="5333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42"/>
  <sheetViews>
    <sheetView tabSelected="1" topLeftCell="A4" workbookViewId="0">
      <selection activeCell="R20" sqref="R20"/>
    </sheetView>
  </sheetViews>
  <sheetFormatPr baseColWidth="10" defaultRowHeight="15"/>
  <cols>
    <col min="1" max="1" width="1.85546875" customWidth="1"/>
    <col min="2" max="2" width="37.85546875" customWidth="1"/>
    <col min="3" max="3" width="11.85546875" customWidth="1"/>
    <col min="4" max="4" width="16" customWidth="1"/>
    <col min="5" max="5" width="14" customWidth="1"/>
    <col min="6" max="6" width="16.28515625" customWidth="1"/>
    <col min="7" max="7" width="12.7109375" customWidth="1"/>
    <col min="8" max="8" width="13.85546875" customWidth="1"/>
    <col min="9" max="10" width="12.7109375" customWidth="1"/>
    <col min="11" max="11" width="16.85546875" customWidth="1"/>
    <col min="12" max="12" width="2.7109375" customWidth="1"/>
    <col min="13" max="13" width="5.140625" customWidth="1"/>
    <col min="14" max="14" width="15.140625" customWidth="1"/>
    <col min="15" max="15" width="15.140625" bestFit="1" customWidth="1"/>
    <col min="16" max="16" width="15" customWidth="1"/>
    <col min="17" max="17" width="15.140625" bestFit="1" customWidth="1"/>
    <col min="18" max="19" width="16.85546875" bestFit="1" customWidth="1"/>
    <col min="20" max="20" width="10.85546875" customWidth="1"/>
    <col min="21" max="21" width="60.42578125" customWidth="1"/>
  </cols>
  <sheetData>
    <row r="1" spans="2:21">
      <c r="M1" t="s">
        <v>0</v>
      </c>
    </row>
    <row r="2" spans="2:21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1"/>
      <c r="N2" s="2" t="s">
        <v>2</v>
      </c>
      <c r="O2" s="2" t="s">
        <v>30</v>
      </c>
      <c r="P2" s="2" t="s">
        <v>31</v>
      </c>
      <c r="Q2" s="2" t="s">
        <v>32</v>
      </c>
      <c r="R2" s="2" t="s">
        <v>3</v>
      </c>
      <c r="S2" s="2" t="s">
        <v>4</v>
      </c>
      <c r="T2" s="2" t="s">
        <v>5</v>
      </c>
      <c r="U2" s="46" t="s">
        <v>27</v>
      </c>
    </row>
    <row r="3" spans="2:21">
      <c r="B3" s="84"/>
      <c r="C3" s="84"/>
      <c r="D3" s="84"/>
      <c r="E3" s="84"/>
      <c r="F3" s="84"/>
      <c r="G3" s="84"/>
      <c r="H3" s="84"/>
      <c r="I3" s="84"/>
      <c r="J3" s="84"/>
      <c r="K3" s="84"/>
      <c r="L3" s="1"/>
      <c r="M3" s="66" t="s">
        <v>7</v>
      </c>
      <c r="N3" s="64">
        <v>622159.89</v>
      </c>
      <c r="O3" s="49">
        <v>681559.89</v>
      </c>
      <c r="P3" s="51">
        <v>882639.89</v>
      </c>
      <c r="Q3" s="60"/>
      <c r="R3" s="56">
        <f t="shared" ref="R3:R10" si="0">SUM(N3:Q3)</f>
        <v>2186359.67</v>
      </c>
      <c r="S3" s="62">
        <v>2186359.67</v>
      </c>
      <c r="T3" s="5">
        <f t="shared" ref="T3:T10" si="1">S3-R3</f>
        <v>0</v>
      </c>
      <c r="U3" s="50" t="s">
        <v>37</v>
      </c>
    </row>
    <row r="4" spans="2:21" ht="15" customHeight="1">
      <c r="B4" s="83" t="s">
        <v>6</v>
      </c>
      <c r="C4" s="83"/>
      <c r="D4" s="83"/>
      <c r="E4" s="83"/>
      <c r="F4" s="83"/>
      <c r="G4" s="83"/>
      <c r="H4" s="83"/>
      <c r="I4" s="83"/>
      <c r="J4" s="83"/>
      <c r="K4" s="83"/>
      <c r="L4" s="1"/>
      <c r="M4" s="67"/>
      <c r="N4" s="63">
        <v>32228079.59</v>
      </c>
      <c r="O4" s="48">
        <v>92000000</v>
      </c>
      <c r="P4" s="53">
        <v>46000000</v>
      </c>
      <c r="Q4" s="28"/>
      <c r="R4" s="56">
        <f t="shared" si="0"/>
        <v>170228079.59</v>
      </c>
      <c r="S4" s="30">
        <v>170228079.59</v>
      </c>
      <c r="T4" s="5">
        <f t="shared" si="1"/>
        <v>0</v>
      </c>
      <c r="U4" s="50" t="s">
        <v>38</v>
      </c>
    </row>
    <row r="5" spans="2:21">
      <c r="B5" s="84" t="s">
        <v>8</v>
      </c>
      <c r="C5" s="84"/>
      <c r="D5" s="84"/>
      <c r="E5" s="84"/>
      <c r="F5" s="84"/>
      <c r="G5" s="84"/>
      <c r="H5" s="84"/>
      <c r="I5" s="84"/>
      <c r="J5" s="84"/>
      <c r="K5" s="84"/>
      <c r="L5" s="1"/>
      <c r="M5" s="67"/>
      <c r="N5" s="4"/>
      <c r="O5" s="48">
        <v>69637288.799999997</v>
      </c>
      <c r="P5" s="53"/>
      <c r="Q5" s="28"/>
      <c r="R5" s="57">
        <f>SUM(N5:Q5)</f>
        <v>69637288.799999997</v>
      </c>
      <c r="S5" s="30">
        <v>69637288.799999997</v>
      </c>
      <c r="T5" s="5">
        <f t="shared" si="1"/>
        <v>0</v>
      </c>
      <c r="U5" s="50" t="s">
        <v>39</v>
      </c>
    </row>
    <row r="6" spans="2:21">
      <c r="B6" s="84" t="s">
        <v>9</v>
      </c>
      <c r="C6" s="84"/>
      <c r="D6" s="84"/>
      <c r="E6" s="84"/>
      <c r="F6" s="84"/>
      <c r="G6" s="84"/>
      <c r="H6" s="84"/>
      <c r="I6" s="84"/>
      <c r="J6" s="84"/>
      <c r="K6" s="84"/>
      <c r="L6" s="1"/>
      <c r="M6" s="67"/>
      <c r="N6" s="4"/>
      <c r="O6" s="12"/>
      <c r="P6" s="53">
        <v>145872462.53</v>
      </c>
      <c r="Q6" s="28"/>
      <c r="R6" s="57">
        <f>SUM(N6:Q6)</f>
        <v>145872462.53</v>
      </c>
      <c r="S6" s="30">
        <v>145872462.53</v>
      </c>
      <c r="T6" s="5">
        <f t="shared" si="1"/>
        <v>0</v>
      </c>
      <c r="U6" s="50" t="s">
        <v>43</v>
      </c>
    </row>
    <row r="7" spans="2:21">
      <c r="B7" s="84" t="s">
        <v>41</v>
      </c>
      <c r="C7" s="84"/>
      <c r="D7" s="84"/>
      <c r="E7" s="84"/>
      <c r="F7" s="84"/>
      <c r="G7" s="84"/>
      <c r="H7" s="84"/>
      <c r="I7" s="84"/>
      <c r="J7" s="84"/>
      <c r="K7" s="84"/>
      <c r="L7" s="1"/>
      <c r="M7" s="67"/>
      <c r="N7" s="12"/>
      <c r="O7" s="12"/>
      <c r="P7" s="12"/>
      <c r="Q7" s="12"/>
      <c r="R7" s="57">
        <f t="shared" si="0"/>
        <v>0</v>
      </c>
      <c r="S7" s="30">
        <v>0</v>
      </c>
      <c r="T7" s="5">
        <f t="shared" si="1"/>
        <v>0</v>
      </c>
      <c r="U7" s="52"/>
    </row>
    <row r="8" spans="2:21" ht="15.75" thickBot="1">
      <c r="B8" s="72"/>
      <c r="C8" s="72"/>
      <c r="D8" s="72"/>
      <c r="E8" s="72"/>
      <c r="F8" s="72"/>
      <c r="G8" s="72"/>
      <c r="H8" s="72"/>
      <c r="I8" s="72"/>
      <c r="J8" s="72"/>
      <c r="K8" s="72"/>
      <c r="L8" s="6"/>
      <c r="M8" s="67"/>
      <c r="N8" s="12"/>
      <c r="O8" s="12"/>
      <c r="P8" s="12"/>
      <c r="Q8" s="12"/>
      <c r="R8" s="57">
        <f t="shared" ref="R8:R9" si="2">SUM(N8:Q8)</f>
        <v>0</v>
      </c>
      <c r="S8" s="30">
        <v>0</v>
      </c>
      <c r="T8" s="5">
        <f t="shared" ref="T8:T9" si="3">S8-R8</f>
        <v>0</v>
      </c>
      <c r="U8" s="54"/>
    </row>
    <row r="9" spans="2:21">
      <c r="B9" s="73" t="s">
        <v>11</v>
      </c>
      <c r="C9" s="75" t="s">
        <v>12</v>
      </c>
      <c r="D9" s="76"/>
      <c r="E9" s="77" t="s">
        <v>13</v>
      </c>
      <c r="F9" s="78"/>
      <c r="G9" s="77" t="s">
        <v>14</v>
      </c>
      <c r="H9" s="78"/>
      <c r="I9" s="79" t="s">
        <v>15</v>
      </c>
      <c r="J9" s="80"/>
      <c r="K9" s="81" t="s">
        <v>16</v>
      </c>
      <c r="L9" s="7"/>
      <c r="M9" s="67"/>
      <c r="N9" s="12"/>
      <c r="O9" s="12"/>
      <c r="P9" s="12"/>
      <c r="Q9" s="12"/>
      <c r="R9" s="57">
        <f t="shared" si="2"/>
        <v>0</v>
      </c>
      <c r="S9" s="30">
        <v>0</v>
      </c>
      <c r="T9" s="5">
        <f t="shared" si="3"/>
        <v>0</v>
      </c>
      <c r="U9" s="54"/>
    </row>
    <row r="10" spans="2:21" ht="38.25">
      <c r="B10" s="74"/>
      <c r="C10" s="34" t="s">
        <v>17</v>
      </c>
      <c r="D10" s="34" t="s">
        <v>18</v>
      </c>
      <c r="E10" s="34" t="s">
        <v>19</v>
      </c>
      <c r="F10" s="34" t="s">
        <v>20</v>
      </c>
      <c r="G10" s="34" t="s">
        <v>21</v>
      </c>
      <c r="H10" s="34" t="s">
        <v>22</v>
      </c>
      <c r="I10" s="35" t="s">
        <v>23</v>
      </c>
      <c r="J10" s="36" t="s">
        <v>24</v>
      </c>
      <c r="K10" s="82"/>
      <c r="L10" s="8"/>
      <c r="M10" s="67"/>
      <c r="N10" s="12"/>
      <c r="O10" s="12"/>
      <c r="P10" s="12"/>
      <c r="Q10" s="12"/>
      <c r="R10" s="57">
        <f t="shared" si="0"/>
        <v>0</v>
      </c>
      <c r="S10" s="30">
        <v>0</v>
      </c>
      <c r="T10" s="5">
        <f t="shared" si="1"/>
        <v>0</v>
      </c>
      <c r="U10" s="54"/>
    </row>
    <row r="11" spans="2:21" ht="30">
      <c r="B11" s="37" t="s">
        <v>25</v>
      </c>
      <c r="C11" s="38" t="s">
        <v>26</v>
      </c>
      <c r="D11" s="39">
        <v>367185204.94</v>
      </c>
      <c r="E11" s="40" t="s">
        <v>6</v>
      </c>
      <c r="F11" s="39">
        <v>192755102.41999999</v>
      </c>
      <c r="G11" s="39">
        <v>0</v>
      </c>
      <c r="H11" s="39">
        <v>0</v>
      </c>
      <c r="I11" s="39">
        <v>0</v>
      </c>
      <c r="J11" s="39">
        <v>0</v>
      </c>
      <c r="K11" s="41">
        <f>D11+F11</f>
        <v>559940307.36000001</v>
      </c>
      <c r="L11" s="10"/>
      <c r="M11" s="67"/>
      <c r="N11" s="12"/>
      <c r="O11" s="12"/>
      <c r="P11" s="12"/>
      <c r="Q11" s="12"/>
      <c r="R11" s="57">
        <v>0</v>
      </c>
      <c r="S11" s="30">
        <v>0</v>
      </c>
      <c r="T11" s="5">
        <f t="shared" ref="T11" si="4">S11-R11</f>
        <v>0</v>
      </c>
      <c r="U11" s="54"/>
    </row>
    <row r="12" spans="2:21">
      <c r="B12" s="11"/>
      <c r="C12" s="4"/>
      <c r="D12" s="5"/>
      <c r="E12" s="26"/>
      <c r="F12" s="5"/>
      <c r="G12" s="5"/>
      <c r="H12" s="5"/>
      <c r="I12" s="5"/>
      <c r="J12" s="5"/>
      <c r="K12" s="5"/>
      <c r="L12" s="10"/>
      <c r="M12" s="67"/>
      <c r="N12" s="12"/>
      <c r="O12" s="12"/>
      <c r="P12" s="12"/>
      <c r="Q12" s="12"/>
      <c r="R12" s="57">
        <f t="shared" ref="R12:R13" si="5">SUM(N12:Q12)</f>
        <v>0</v>
      </c>
      <c r="S12" s="30">
        <v>0</v>
      </c>
      <c r="T12" s="5">
        <f t="shared" ref="T12:T13" si="6">S12-R12</f>
        <v>0</v>
      </c>
      <c r="U12" s="54"/>
    </row>
    <row r="13" spans="2:21">
      <c r="B13" s="11"/>
      <c r="C13" s="4"/>
      <c r="D13" s="5"/>
      <c r="E13" s="26"/>
      <c r="F13" s="5">
        <f>F11-P16</f>
        <v>0</v>
      </c>
      <c r="G13" s="5"/>
      <c r="H13" s="5"/>
      <c r="I13" s="5"/>
      <c r="J13" s="5"/>
      <c r="K13" s="5"/>
      <c r="L13" s="5"/>
      <c r="M13" s="67"/>
      <c r="N13" s="4"/>
      <c r="O13" s="43"/>
      <c r="P13" s="43"/>
      <c r="Q13" s="12"/>
      <c r="R13" s="57">
        <f t="shared" si="5"/>
        <v>0</v>
      </c>
      <c r="S13" s="30">
        <v>0</v>
      </c>
      <c r="T13" s="5">
        <f t="shared" si="6"/>
        <v>0</v>
      </c>
      <c r="U13" s="54"/>
    </row>
    <row r="14" spans="2:21">
      <c r="E14" s="4"/>
      <c r="F14" s="5"/>
      <c r="G14" s="5"/>
      <c r="H14" s="5"/>
      <c r="I14" s="5"/>
      <c r="J14" s="5"/>
      <c r="K14" s="5"/>
      <c r="L14" s="5"/>
      <c r="M14" s="67"/>
      <c r="N14" s="4"/>
      <c r="O14" s="43"/>
      <c r="P14" s="43"/>
      <c r="Q14" s="44"/>
      <c r="R14" s="57">
        <f t="shared" ref="R14" si="7">SUM(N14:Q14)</f>
        <v>0</v>
      </c>
      <c r="S14" s="31"/>
      <c r="T14" s="5">
        <f t="shared" ref="T14" si="8">S14-R14</f>
        <v>0</v>
      </c>
      <c r="U14" s="4"/>
    </row>
    <row r="15" spans="2:21">
      <c r="C15" s="13"/>
      <c r="D15" s="5"/>
      <c r="E15" s="14"/>
      <c r="F15" s="14"/>
      <c r="G15" s="4"/>
      <c r="H15" s="4"/>
      <c r="I15" s="4"/>
      <c r="J15" s="4"/>
      <c r="K15" s="14"/>
      <c r="L15" s="14"/>
      <c r="M15" s="68"/>
      <c r="N15" s="32"/>
      <c r="O15" s="45"/>
      <c r="P15" s="24"/>
      <c r="Q15" s="24"/>
      <c r="R15" s="58">
        <f>SUM(N15:Q15)</f>
        <v>0</v>
      </c>
      <c r="S15" s="33"/>
      <c r="T15" s="5">
        <f>S15-R15</f>
        <v>0</v>
      </c>
    </row>
    <row r="16" spans="2:21">
      <c r="C16" s="13"/>
      <c r="D16" s="5"/>
      <c r="E16" s="14"/>
      <c r="F16" s="14"/>
      <c r="G16" s="4"/>
      <c r="H16" s="4"/>
      <c r="I16" s="4"/>
      <c r="J16" s="4"/>
      <c r="K16" s="14"/>
      <c r="L16" s="14"/>
      <c r="N16" s="57">
        <f>SUM(N3:N15)</f>
        <v>32850239.48</v>
      </c>
      <c r="O16" s="57">
        <f>SUM(O3:O15)</f>
        <v>162318848.69</v>
      </c>
      <c r="P16" s="53">
        <f>SUM(P3:P15)</f>
        <v>192755102.42000002</v>
      </c>
      <c r="Q16" s="57">
        <f>SUM(Q3:Q15)</f>
        <v>0</v>
      </c>
      <c r="R16" s="57">
        <f>SUM(N16:Q16)</f>
        <v>387924190.59000003</v>
      </c>
      <c r="S16" s="57">
        <f>SUM(S3:S15)</f>
        <v>387924190.59000003</v>
      </c>
      <c r="T16" s="57">
        <f>S16-R16</f>
        <v>0</v>
      </c>
      <c r="U16" s="4"/>
    </row>
    <row r="17" spans="2:21">
      <c r="B17" s="11"/>
      <c r="C17" s="4"/>
      <c r="D17" s="5"/>
      <c r="E17" s="4"/>
      <c r="F17" s="4"/>
      <c r="G17" s="4"/>
      <c r="H17" s="4"/>
      <c r="I17" s="4"/>
      <c r="J17" s="4"/>
      <c r="K17" s="4"/>
      <c r="L17" s="4"/>
      <c r="M17" s="65"/>
      <c r="O17" s="9">
        <v>162318848.69</v>
      </c>
      <c r="P17" s="9">
        <f>O16-O17</f>
        <v>0</v>
      </c>
      <c r="Q17" s="9"/>
      <c r="R17" s="9">
        <f>Q16-Q17</f>
        <v>0</v>
      </c>
      <c r="S17" s="9"/>
      <c r="T17" s="9"/>
    </row>
    <row r="18" spans="2:21">
      <c r="E18" s="4"/>
      <c r="F18" s="4"/>
      <c r="G18" s="4"/>
      <c r="H18" s="4"/>
      <c r="I18" s="4"/>
      <c r="J18" s="4"/>
      <c r="K18" s="4"/>
      <c r="L18" s="4"/>
      <c r="M18" s="66" t="s">
        <v>10</v>
      </c>
      <c r="N18" s="47">
        <v>313884436.69</v>
      </c>
      <c r="O18" s="49">
        <v>327543053.69999999</v>
      </c>
      <c r="P18" s="51">
        <v>366585204.94</v>
      </c>
      <c r="Q18" s="60"/>
      <c r="R18" s="56">
        <f>SUM(N18:Q18)</f>
        <v>1008012695.3299999</v>
      </c>
      <c r="S18" s="42">
        <v>1008012695.33</v>
      </c>
      <c r="T18" s="3">
        <f>S18-R18</f>
        <v>0</v>
      </c>
      <c r="U18" s="85" t="s">
        <v>40</v>
      </c>
    </row>
    <row r="19" spans="2:21">
      <c r="C19" s="13"/>
      <c r="D19" s="5"/>
      <c r="E19" s="14"/>
      <c r="F19" s="4"/>
      <c r="G19" s="4"/>
      <c r="H19" s="4"/>
      <c r="I19" s="4"/>
      <c r="J19" s="4"/>
      <c r="K19" s="4"/>
      <c r="L19" s="4"/>
      <c r="M19" s="67"/>
      <c r="N19" s="29"/>
      <c r="O19" s="43"/>
      <c r="P19" s="53">
        <v>600000</v>
      </c>
      <c r="Q19" s="28"/>
      <c r="R19" s="57">
        <f>SUM(N19:Q19)</f>
        <v>600000</v>
      </c>
      <c r="S19" s="12">
        <v>600000</v>
      </c>
      <c r="T19" s="30">
        <f>S19-R19</f>
        <v>0</v>
      </c>
      <c r="U19" s="85" t="s">
        <v>42</v>
      </c>
    </row>
    <row r="20" spans="2:21">
      <c r="C20" s="13"/>
      <c r="D20" s="5"/>
      <c r="E20" s="14"/>
      <c r="F20" s="4"/>
      <c r="G20" s="4"/>
      <c r="H20" s="4"/>
      <c r="I20" s="4"/>
      <c r="J20" s="4"/>
      <c r="K20" s="4"/>
      <c r="L20" s="4"/>
      <c r="M20" s="68"/>
      <c r="N20" s="25"/>
      <c r="O20" s="24"/>
      <c r="P20" s="24"/>
      <c r="Q20" s="61"/>
      <c r="R20" s="58">
        <f>SUM(N20:Q20)</f>
        <v>0</v>
      </c>
      <c r="S20" s="24">
        <v>0</v>
      </c>
      <c r="T20" s="33">
        <f>S20-R20</f>
        <v>0</v>
      </c>
      <c r="U20" s="32"/>
    </row>
    <row r="21" spans="2:21">
      <c r="B21" s="11"/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 s="59">
        <f t="shared" ref="N21:T21" si="9">SUM(N18:N20)</f>
        <v>313884436.69</v>
      </c>
      <c r="O21" s="59">
        <f t="shared" si="9"/>
        <v>327543053.69999999</v>
      </c>
      <c r="P21" s="55">
        <f>SUM(P18:P20)</f>
        <v>367185204.94</v>
      </c>
      <c r="Q21" s="57">
        <f>SUM(Q18:Q20)</f>
        <v>0</v>
      </c>
      <c r="R21" s="57">
        <f t="shared" si="9"/>
        <v>1008612695.3299999</v>
      </c>
      <c r="S21" s="57">
        <f t="shared" si="9"/>
        <v>1008612695.33</v>
      </c>
      <c r="T21" s="57">
        <f t="shared" si="9"/>
        <v>0</v>
      </c>
      <c r="U21" s="4"/>
    </row>
    <row r="22" spans="2:21">
      <c r="E22" s="4"/>
      <c r="F22" s="4"/>
      <c r="G22" s="4"/>
      <c r="H22" s="4"/>
      <c r="I22" s="4"/>
      <c r="J22" s="4"/>
      <c r="K22" s="13"/>
      <c r="L22" s="13"/>
      <c r="M22" s="4"/>
      <c r="O22" s="9">
        <v>327543053.69999999</v>
      </c>
      <c r="P22" s="13">
        <f>O21-O22</f>
        <v>0</v>
      </c>
      <c r="Q22" s="13"/>
    </row>
    <row r="23" spans="2:21">
      <c r="F23" s="4"/>
      <c r="G23" s="4"/>
      <c r="H23" s="4"/>
      <c r="I23" s="4"/>
      <c r="J23" s="4"/>
      <c r="K23" s="13"/>
      <c r="L23" s="13"/>
      <c r="N23" s="14">
        <f>SUM(N16,N21)</f>
        <v>346734676.17000002</v>
      </c>
      <c r="O23" s="14">
        <f>SUM(O16,O21)</f>
        <v>489861902.38999999</v>
      </c>
      <c r="P23" s="55">
        <f>SUM(P16,P21)</f>
        <v>559940307.36000001</v>
      </c>
      <c r="Q23" s="14">
        <f>Q17+Q22</f>
        <v>0</v>
      </c>
      <c r="R23" s="4"/>
      <c r="S23" s="4"/>
      <c r="T23" s="4"/>
      <c r="U23" s="27"/>
    </row>
    <row r="24" spans="2:21">
      <c r="F24" s="4"/>
      <c r="G24" s="4"/>
      <c r="H24" s="4"/>
      <c r="I24" s="4"/>
      <c r="J24" s="4"/>
      <c r="K24" s="4"/>
      <c r="L24" s="4"/>
      <c r="N24" s="4"/>
      <c r="O24" s="4"/>
      <c r="P24" s="4"/>
      <c r="Q24" s="5"/>
      <c r="R24" s="5"/>
      <c r="S24" s="5"/>
      <c r="T24" s="5"/>
      <c r="U24" s="4"/>
    </row>
    <row r="25" spans="2:21">
      <c r="F25" s="4"/>
      <c r="G25" s="4"/>
      <c r="H25" s="4"/>
      <c r="I25" s="4"/>
      <c r="J25" s="4"/>
      <c r="K25" s="4"/>
      <c r="L25" s="4"/>
      <c r="M25" s="4"/>
      <c r="Q25" s="13">
        <f>SUM(Q16,Q21)</f>
        <v>0</v>
      </c>
    </row>
    <row r="26" spans="2:21">
      <c r="F26" s="4"/>
      <c r="G26" s="4"/>
      <c r="H26" s="4"/>
      <c r="I26" s="4"/>
      <c r="J26" s="4"/>
      <c r="K26" s="4"/>
      <c r="L26" s="4"/>
    </row>
    <row r="27" spans="2:21">
      <c r="F27" s="4"/>
      <c r="G27" s="4"/>
      <c r="H27" s="15"/>
      <c r="I27" s="16"/>
      <c r="J27" s="16"/>
      <c r="K27" s="16"/>
      <c r="L27" s="16"/>
      <c r="N27" s="4"/>
      <c r="O27" s="4"/>
      <c r="P27" s="4"/>
      <c r="Q27" s="4"/>
      <c r="R27" s="4"/>
      <c r="S27" s="4"/>
      <c r="T27" s="4"/>
      <c r="U27" s="4"/>
    </row>
    <row r="28" spans="2:21">
      <c r="F28" s="4"/>
      <c r="G28" s="4"/>
      <c r="H28" s="17"/>
      <c r="I28" s="4"/>
      <c r="J28" s="4"/>
      <c r="K28" s="4"/>
      <c r="L28" s="4"/>
    </row>
    <row r="29" spans="2:21">
      <c r="F29" s="4"/>
      <c r="G29" s="4"/>
      <c r="I29" s="4"/>
      <c r="J29" s="4"/>
      <c r="K29" s="4"/>
      <c r="L29" s="4"/>
    </row>
    <row r="30" spans="2:21">
      <c r="B30" s="18"/>
      <c r="C30" s="11"/>
      <c r="D30" s="5"/>
      <c r="E30" s="4"/>
      <c r="F30" s="4"/>
      <c r="G30" s="4"/>
      <c r="H30" s="4"/>
      <c r="I30" s="16"/>
      <c r="J30" s="16"/>
      <c r="K30" s="16"/>
      <c r="L30" s="16"/>
    </row>
    <row r="31" spans="2:21">
      <c r="B31" s="18"/>
      <c r="C31" s="11"/>
      <c r="D31" s="5"/>
      <c r="E31" s="4"/>
      <c r="F31" s="4"/>
      <c r="G31" s="19"/>
      <c r="H31" s="4"/>
      <c r="I31" s="16"/>
      <c r="J31" s="16"/>
      <c r="K31" s="16"/>
      <c r="L31" s="16"/>
    </row>
    <row r="32" spans="2:21">
      <c r="B32" s="69" t="s">
        <v>28</v>
      </c>
      <c r="C32" s="69"/>
      <c r="D32" s="5"/>
      <c r="E32" s="4"/>
      <c r="H32" s="69" t="s">
        <v>35</v>
      </c>
      <c r="I32" s="69"/>
      <c r="J32" s="69"/>
      <c r="K32" s="69"/>
      <c r="L32" s="20"/>
    </row>
    <row r="33" spans="2:21">
      <c r="B33" s="70" t="s">
        <v>29</v>
      </c>
      <c r="C33" s="70"/>
      <c r="D33" s="5"/>
      <c r="E33" s="4"/>
      <c r="H33" s="71" t="s">
        <v>36</v>
      </c>
      <c r="I33" s="71"/>
      <c r="J33" s="71"/>
      <c r="K33" s="71"/>
      <c r="L33" s="20"/>
      <c r="M33" t="s">
        <v>34</v>
      </c>
      <c r="U33" s="13"/>
    </row>
    <row r="34" spans="2:21" ht="18.75">
      <c r="G34" s="21"/>
      <c r="H34" s="22"/>
      <c r="U34" s="13"/>
    </row>
    <row r="35" spans="2:21" ht="18.75">
      <c r="G35" s="21"/>
    </row>
    <row r="36" spans="2:21" ht="18.75">
      <c r="G36" s="21"/>
    </row>
    <row r="37" spans="2:21" ht="18.75">
      <c r="D37" s="9"/>
      <c r="G37" s="21"/>
    </row>
    <row r="38" spans="2:21" ht="18.75">
      <c r="G38" s="21"/>
      <c r="K38" s="23">
        <v>7</v>
      </c>
      <c r="L38" s="23"/>
    </row>
    <row r="39" spans="2:21" ht="18.75">
      <c r="G39" s="21"/>
      <c r="K39" s="23"/>
      <c r="L39" s="23"/>
    </row>
    <row r="40" spans="2:21" ht="18.75">
      <c r="G40" s="21"/>
    </row>
    <row r="42" spans="2:21">
      <c r="B42" t="s">
        <v>33</v>
      </c>
    </row>
  </sheetData>
  <mergeCells count="18">
    <mergeCell ref="B6:K6"/>
    <mergeCell ref="B7:K7"/>
    <mergeCell ref="M18:M20"/>
    <mergeCell ref="M3:M15"/>
    <mergeCell ref="B32:C32"/>
    <mergeCell ref="H32:K32"/>
    <mergeCell ref="B33:C33"/>
    <mergeCell ref="H33:K33"/>
    <mergeCell ref="B8:K8"/>
    <mergeCell ref="B9:B10"/>
    <mergeCell ref="C9:D9"/>
    <mergeCell ref="E9:F9"/>
    <mergeCell ref="G9:H9"/>
    <mergeCell ref="I9:J9"/>
    <mergeCell ref="K9:K10"/>
    <mergeCell ref="B4:K4"/>
    <mergeCell ref="B2:K3"/>
    <mergeCell ref="B5:K5"/>
  </mergeCells>
  <pageMargins left="0.48" right="0.31" top="0.74803149606299213" bottom="0.74803149606299213" header="0.31496062992125984" footer="0.31496062992125984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Tenorio Montiel</dc:creator>
  <cp:lastModifiedBy>mtenorio</cp:lastModifiedBy>
  <cp:lastPrinted>2022-10-06T18:41:28Z</cp:lastPrinted>
  <dcterms:created xsi:type="dcterms:W3CDTF">2018-01-17T21:57:08Z</dcterms:created>
  <dcterms:modified xsi:type="dcterms:W3CDTF">2022-10-06T18:43:05Z</dcterms:modified>
</cp:coreProperties>
</file>